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</sheets>
  <definedNames/>
  <calcPr/>
  <extLst>
    <ext uri="GoogleSheetsCustomDataVersion2">
      <go:sheetsCustomData xmlns:go="http://customooxmlschemas.google.com/" r:id="rId6" roundtripDataChecksum="NZdtc6TNtwWKUDZea7HhvUgye0YCmjc37vj0UMI9b8I="/>
    </ext>
  </extLst>
</workbook>
</file>

<file path=xl/sharedStrings.xml><?xml version="1.0" encoding="utf-8"?>
<sst xmlns="http://schemas.openxmlformats.org/spreadsheetml/2006/main" count="25" uniqueCount="23">
  <si>
    <t>Calcul de la longueur d'un câble électrique</t>
  </si>
  <si>
    <t>Section des câbles suivant ampérage</t>
  </si>
  <si>
    <t>Chute de tension :</t>
  </si>
  <si>
    <t>∆U =</t>
  </si>
  <si>
    <t>V</t>
  </si>
  <si>
    <t>Ampérage</t>
  </si>
  <si>
    <t>Section</t>
  </si>
  <si>
    <t>Tension :</t>
  </si>
  <si>
    <t>U =</t>
  </si>
  <si>
    <t>Section du câble :</t>
  </si>
  <si>
    <t>S =</t>
  </si>
  <si>
    <t>mm²</t>
  </si>
  <si>
    <t>Résistivité :</t>
  </si>
  <si>
    <t>ρ =</t>
  </si>
  <si>
    <t>âme en alu</t>
  </si>
  <si>
    <t>(Choisir parmi la liste)</t>
  </si>
  <si>
    <t>Intensité :</t>
  </si>
  <si>
    <t>I =</t>
  </si>
  <si>
    <t>A</t>
  </si>
  <si>
    <t>Longueur :</t>
  </si>
  <si>
    <t>L =</t>
  </si>
  <si>
    <t>m</t>
  </si>
  <si>
    <t>âme en cuivre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</si>
</sst>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General\ &quot;A&quot;"/>
    <numFmt numFmtId="165" formatCode="General\ &quot;mm²&quot;"/>
  </numFmts>
  <fonts count="6">
    <font>
      <sz val="11.0"/>
      <color theme="1"/>
      <name val="Calibri"/>
      <scheme val="minor"/>
    </font>
    <font>
      <b/>
      <sz val="11.0"/>
      <color rgb="FFFFFFFF"/>
      <name val="Trebuchet MS"/>
    </font>
    <font/>
    <font>
      <sz val="11.0"/>
      <color theme="1"/>
      <name val="Trebuchet MS"/>
    </font>
    <font>
      <b/>
      <sz val="11.0"/>
      <color theme="0"/>
      <name val="Trebuchet MS"/>
    </font>
    <font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FFE598"/>
        <bgColor rgb="FFFFE598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4" fontId="4" numFmtId="0" xfId="0" applyAlignment="1" applyBorder="1" applyFill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8" fillId="3" fontId="3" numFmtId="0" xfId="0" applyBorder="1" applyFont="1"/>
    <xf borderId="9" fillId="3" fontId="3" numFmtId="0" xfId="0" applyBorder="1" applyFont="1"/>
    <xf borderId="9" fillId="3" fontId="3" numFmtId="0" xfId="0" applyAlignment="1" applyBorder="1" applyFont="1">
      <alignment horizontal="left"/>
    </xf>
    <xf borderId="10" fillId="3" fontId="3" numFmtId="0" xfId="0" applyBorder="1" applyFont="1"/>
    <xf borderId="11" fillId="3" fontId="3" numFmtId="0" xfId="0" applyBorder="1" applyFont="1"/>
    <xf borderId="4" fillId="5" fontId="3" numFmtId="9" xfId="0" applyAlignment="1" applyBorder="1" applyFill="1" applyFont="1" applyNumberFormat="1">
      <alignment horizontal="left"/>
    </xf>
    <xf borderId="4" fillId="3" fontId="3" numFmtId="0" xfId="0" applyAlignment="1" applyBorder="1" applyFont="1">
      <alignment horizontal="left"/>
    </xf>
    <xf borderId="12" fillId="3" fontId="3" numFmtId="0" xfId="0" applyBorder="1" applyFont="1"/>
    <xf borderId="13" fillId="6" fontId="3" numFmtId="0" xfId="0" applyBorder="1" applyFill="1" applyFont="1"/>
    <xf borderId="4" fillId="3" fontId="3" numFmtId="9" xfId="0" applyAlignment="1" applyBorder="1" applyFont="1" applyNumberFormat="1">
      <alignment horizontal="left"/>
    </xf>
    <xf borderId="13" fillId="3" fontId="3" numFmtId="164" xfId="0" applyBorder="1" applyFont="1" applyNumberFormat="1"/>
    <xf borderId="13" fillId="3" fontId="3" numFmtId="165" xfId="0" applyBorder="1" applyFont="1" applyNumberFormat="1"/>
    <xf borderId="4" fillId="5" fontId="3" numFmtId="0" xfId="0" applyAlignment="1" applyBorder="1" applyFont="1">
      <alignment horizontal="left"/>
    </xf>
    <xf borderId="4" fillId="5" fontId="3" numFmtId="165" xfId="0" applyAlignment="1" applyBorder="1" applyFont="1" applyNumberFormat="1">
      <alignment horizontal="left"/>
    </xf>
    <xf borderId="4" fillId="3" fontId="3" numFmtId="0" xfId="0" applyAlignment="1" applyBorder="1" applyFont="1">
      <alignment horizontal="left" readingOrder="0"/>
    </xf>
    <xf borderId="4" fillId="7" fontId="3" numFmtId="0" xfId="0" applyAlignment="1" applyBorder="1" applyFill="1" applyFont="1">
      <alignment horizontal="left"/>
    </xf>
    <xf borderId="14" fillId="7" fontId="3" numFmtId="0" xfId="0" applyAlignment="1" applyBorder="1" applyFont="1">
      <alignment horizontal="left"/>
    </xf>
    <xf borderId="15" fillId="3" fontId="3" numFmtId="0" xfId="0" applyBorder="1" applyFont="1"/>
    <xf borderId="16" fillId="3" fontId="3" numFmtId="0" xfId="0" applyBorder="1" applyFont="1"/>
    <xf borderId="17" fillId="3" fontId="3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590550</xdr:colOff>
      <xdr:row>15</xdr:row>
      <xdr:rowOff>123825</xdr:rowOff>
    </xdr:from>
    <xdr:ext cx="38100" cy="171450"/>
    <xdr:sp>
      <xdr:nvSpPr>
        <xdr:cNvPr id="3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590550</xdr:colOff>
      <xdr:row>15</xdr:row>
      <xdr:rowOff>123825</xdr:rowOff>
    </xdr:from>
    <xdr:ext cx="38100" cy="171450"/>
    <xdr:sp>
      <xdr:nvSpPr>
        <xdr:cNvPr id="3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590550</xdr:colOff>
      <xdr:row>15</xdr:row>
      <xdr:rowOff>123825</xdr:rowOff>
    </xdr:from>
    <xdr:ext cx="38100" cy="171450"/>
    <xdr:sp>
      <xdr:nvSpPr>
        <xdr:cNvPr id="3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57"/>
    <col customWidth="1" min="2" max="2" width="7.57"/>
    <col customWidth="1" min="3" max="3" width="11.43"/>
    <col customWidth="1" min="4" max="4" width="15.43"/>
    <col customWidth="1" min="5" max="5" width="23.29"/>
    <col customWidth="1" min="6" max="6" width="11.43"/>
    <col customWidth="1" min="7" max="7" width="14.43"/>
    <col customWidth="1" min="8" max="9" width="11.43"/>
    <col customWidth="1" min="10" max="26" width="10.71"/>
  </cols>
  <sheetData>
    <row r="1" ht="16.5" customHeight="1">
      <c r="A1" s="1" t="s">
        <v>0</v>
      </c>
      <c r="B1" s="2"/>
      <c r="C1" s="2"/>
      <c r="D1" s="2"/>
      <c r="E1" s="3"/>
      <c r="F1" s="4"/>
      <c r="G1" s="5" t="s">
        <v>1</v>
      </c>
      <c r="H1" s="6"/>
      <c r="I1" s="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8"/>
      <c r="B2" s="9"/>
      <c r="C2" s="9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12" t="s">
        <v>2</v>
      </c>
      <c r="B3" s="4" t="s">
        <v>3</v>
      </c>
      <c r="C3" s="13">
        <v>0.02</v>
      </c>
      <c r="D3" s="14" t="s">
        <v>4</v>
      </c>
      <c r="E3" s="15"/>
      <c r="F3" s="4"/>
      <c r="G3" s="16" t="s">
        <v>5</v>
      </c>
      <c r="H3" s="16" t="s">
        <v>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12"/>
      <c r="B4" s="4"/>
      <c r="C4" s="17"/>
      <c r="D4" s="14"/>
      <c r="E4" s="15"/>
      <c r="F4" s="4"/>
      <c r="G4" s="18">
        <v>10.0</v>
      </c>
      <c r="H4" s="19">
        <v>1.5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2" t="s">
        <v>7</v>
      </c>
      <c r="B5" s="4" t="s">
        <v>8</v>
      </c>
      <c r="C5" s="20">
        <v>230.0</v>
      </c>
      <c r="D5" s="14" t="s">
        <v>4</v>
      </c>
      <c r="E5" s="15"/>
      <c r="F5" s="4"/>
      <c r="G5" s="18">
        <v>16.0</v>
      </c>
      <c r="H5" s="19">
        <v>1.5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12"/>
      <c r="B6" s="4"/>
      <c r="C6" s="14"/>
      <c r="D6" s="14"/>
      <c r="E6" s="15"/>
      <c r="F6" s="4"/>
      <c r="G6" s="18">
        <v>20.0</v>
      </c>
      <c r="H6" s="19">
        <v>2.5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12" t="s">
        <v>9</v>
      </c>
      <c r="B7" s="4" t="s">
        <v>10</v>
      </c>
      <c r="C7" s="21">
        <f>+VLOOKUP(C11,G4:H11,2,0)</f>
        <v>2.5</v>
      </c>
      <c r="D7" s="14" t="s">
        <v>11</v>
      </c>
      <c r="E7" s="15"/>
      <c r="F7" s="4"/>
      <c r="G7" s="18">
        <v>25.0</v>
      </c>
      <c r="H7" s="19">
        <v>4.0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12"/>
      <c r="B8" s="4"/>
      <c r="C8" s="14"/>
      <c r="D8" s="14"/>
      <c r="E8" s="15"/>
      <c r="F8" s="4"/>
      <c r="G8" s="18">
        <v>32.0</v>
      </c>
      <c r="H8" s="19">
        <v>6.0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6.5" customHeight="1">
      <c r="A9" s="12" t="s">
        <v>12</v>
      </c>
      <c r="B9" s="4" t="s">
        <v>13</v>
      </c>
      <c r="C9" s="20">
        <f>VLOOKUP(D9,Feuil2!A1:C2,3,0)</f>
        <v>0.037</v>
      </c>
      <c r="D9" s="22" t="s">
        <v>14</v>
      </c>
      <c r="E9" s="15" t="s">
        <v>15</v>
      </c>
      <c r="F9" s="4"/>
      <c r="G9" s="18">
        <v>40.0</v>
      </c>
      <c r="H9" s="19">
        <v>10.0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2"/>
      <c r="B10" s="4"/>
      <c r="C10" s="14"/>
      <c r="D10" s="14"/>
      <c r="E10" s="15"/>
      <c r="F10" s="4"/>
      <c r="G10" s="18">
        <v>63.0</v>
      </c>
      <c r="H10" s="19">
        <v>16.0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12" t="s">
        <v>16</v>
      </c>
      <c r="B11" s="4" t="s">
        <v>17</v>
      </c>
      <c r="C11" s="23">
        <v>20.0</v>
      </c>
      <c r="D11" s="14" t="s">
        <v>18</v>
      </c>
      <c r="E11" s="15"/>
      <c r="F11" s="4"/>
      <c r="G11" s="18">
        <v>90.0</v>
      </c>
      <c r="H11" s="19">
        <v>25.0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12"/>
      <c r="B12" s="4"/>
      <c r="C12" s="14"/>
      <c r="D12" s="14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12" t="s">
        <v>19</v>
      </c>
      <c r="B13" s="4" t="s">
        <v>20</v>
      </c>
      <c r="C13" s="24">
        <f>+(C3*C5*C7)/(2*C9*C11)</f>
        <v>7.77027027</v>
      </c>
      <c r="D13" s="14" t="s">
        <v>21</v>
      </c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25"/>
      <c r="B14" s="26"/>
      <c r="C14" s="26"/>
      <c r="D14" s="26"/>
      <c r="E14" s="2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E1"/>
    <mergeCell ref="G1:I1"/>
  </mergeCells>
  <dataValidations>
    <dataValidation type="list" allowBlank="1" showErrorMessage="1" sqref="D9:D10">
      <formula1>Feuil2!$A$1:$A$2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28" t="s">
        <v>22</v>
      </c>
      <c r="C1" s="28">
        <v>0.023</v>
      </c>
    </row>
    <row r="2">
      <c r="A2" s="28" t="s">
        <v>14</v>
      </c>
      <c r="C2" s="28">
        <v>0.037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2023-06-15T17:03:36Z</dcterms:created>
  <dc:creator>USER</dc:creator>
</cp:coreProperties>
</file>