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uil1" sheetId="1" r:id="rId4"/>
  </sheets>
  <definedNames/>
  <calcPr/>
  <extLst>
    <ext uri="GoogleSheetsCustomDataVersion2">
      <go:sheetsCustomData xmlns:go="http://customooxmlschemas.google.com/" r:id="rId5" roundtripDataChecksum="3vyiCnE93DJG0m4tHGnEIIdrmZiFjR8tQXl8S3Q+h+g="/>
    </ext>
  </extLst>
</workbook>
</file>

<file path=xl/sharedStrings.xml><?xml version="1.0" encoding="utf-8"?>
<sst xmlns="http://schemas.openxmlformats.org/spreadsheetml/2006/main" count="48" uniqueCount="40">
  <si>
    <t xml:space="preserve">Calcul du DPE </t>
  </si>
  <si>
    <t>Étiquetage du DPE</t>
  </si>
  <si>
    <t>Consommation annuelle énergétique de la maison</t>
  </si>
  <si>
    <t>kWh</t>
  </si>
  <si>
    <r>
      <rPr>
        <rFont val="Calibri"/>
        <color theme="1"/>
        <sz val="11.0"/>
      </rPr>
      <t xml:space="preserve">≤50        </t>
    </r>
    <r>
      <rPr>
        <rFont val="Calibri"/>
        <b/>
        <color theme="0"/>
        <sz val="11.0"/>
      </rPr>
      <t xml:space="preserve"> A</t>
    </r>
  </si>
  <si>
    <t>DPE</t>
  </si>
  <si>
    <r>
      <rPr>
        <rFont val="Calibri"/>
        <color theme="1"/>
        <sz val="11.0"/>
      </rPr>
      <t xml:space="preserve">51 à 90         </t>
    </r>
    <r>
      <rPr>
        <rFont val="Calibri"/>
        <b/>
        <color theme="0"/>
        <sz val="11.0"/>
      </rPr>
      <t>B</t>
    </r>
  </si>
  <si>
    <t>Surface de la maison</t>
  </si>
  <si>
    <t>m²</t>
  </si>
  <si>
    <r>
      <rPr>
        <rFont val="Calibri"/>
        <color theme="1"/>
        <sz val="11.0"/>
      </rPr>
      <t xml:space="preserve">91 à 150          </t>
    </r>
    <r>
      <rPr>
        <rFont val="Calibri"/>
        <b/>
        <color theme="1"/>
        <sz val="11.0"/>
      </rPr>
      <t xml:space="preserve">  C</t>
    </r>
  </si>
  <si>
    <r>
      <rPr>
        <rFont val="Calibri"/>
        <color theme="1"/>
        <sz val="11.0"/>
      </rPr>
      <t xml:space="preserve">151 à 230                </t>
    </r>
    <r>
      <rPr>
        <rFont val="Calibri"/>
        <b/>
        <color theme="1"/>
        <sz val="11.0"/>
      </rPr>
      <t xml:space="preserve"> D</t>
    </r>
  </si>
  <si>
    <t>Coefficient de consommation</t>
  </si>
  <si>
    <r>
      <rPr>
        <rFont val="Calibri"/>
        <color theme="1"/>
        <sz val="11.0"/>
      </rPr>
      <t xml:space="preserve">231 à 330                         </t>
    </r>
    <r>
      <rPr>
        <rFont val="Calibri"/>
        <b/>
        <color theme="1"/>
        <sz val="11.0"/>
      </rPr>
      <t>E</t>
    </r>
  </si>
  <si>
    <r>
      <rPr>
        <rFont val="Calibri"/>
        <color theme="1"/>
        <sz val="11.0"/>
      </rPr>
      <t xml:space="preserve">331 à 450                              </t>
    </r>
    <r>
      <rPr>
        <rFont val="Calibri"/>
        <b/>
        <color theme="1"/>
        <sz val="11.0"/>
      </rPr>
      <t>F</t>
    </r>
  </si>
  <si>
    <r>
      <rPr>
        <rFont val="Calibri"/>
        <color theme="1"/>
        <sz val="11.0"/>
      </rPr>
      <t xml:space="preserve">&gt; 450                                              </t>
    </r>
    <r>
      <rPr>
        <rFont val="Calibri"/>
        <b/>
        <color theme="1"/>
        <sz val="11.0"/>
      </rPr>
      <t xml:space="preserve"> </t>
    </r>
    <r>
      <rPr>
        <rFont val="Calibri"/>
        <b/>
        <color rgb="FFFFFFFF"/>
        <sz val="11.0"/>
      </rPr>
      <t>G</t>
    </r>
  </si>
  <si>
    <r>
      <rPr>
        <rFont val="Calibri"/>
        <color theme="1"/>
        <sz val="11.0"/>
      </rPr>
      <t xml:space="preserve">≤ 70      </t>
    </r>
    <r>
      <rPr>
        <rFont val="Calibri"/>
        <b/>
        <color theme="1"/>
        <sz val="11.0"/>
      </rPr>
      <t>A</t>
    </r>
  </si>
  <si>
    <t>GES</t>
  </si>
  <si>
    <t>À compléter</t>
  </si>
  <si>
    <r>
      <rPr>
        <rFont val="Calibri"/>
        <color theme="1"/>
        <sz val="11.0"/>
      </rPr>
      <t>71 à 110</t>
    </r>
    <r>
      <rPr>
        <rFont val="Calibri"/>
        <b/>
        <color theme="1"/>
        <sz val="11.0"/>
      </rPr>
      <t xml:space="preserve">    B</t>
    </r>
  </si>
  <si>
    <t>Résultat</t>
  </si>
  <si>
    <r>
      <rPr>
        <rFont val="Calibri"/>
        <color theme="1"/>
        <sz val="11.0"/>
      </rPr>
      <t xml:space="preserve">111 à 180       </t>
    </r>
    <r>
      <rPr>
        <rFont val="Calibri"/>
        <b/>
        <color theme="1"/>
        <sz val="11.0"/>
      </rPr>
      <t xml:space="preserve">   C</t>
    </r>
  </si>
  <si>
    <r>
      <rPr>
        <rFont val="Calibri"/>
        <color rgb="FFFFFFFF"/>
        <sz val="11.0"/>
      </rPr>
      <t xml:space="preserve">181 à 250                </t>
    </r>
    <r>
      <rPr>
        <rFont val="Calibri"/>
        <b/>
        <color rgb="FFFFFFFF"/>
        <sz val="11.0"/>
      </rPr>
      <t xml:space="preserve">  D</t>
    </r>
  </si>
  <si>
    <t>Calcul de la consommation d'énergie par appareil</t>
  </si>
  <si>
    <t>251 à 330                       E</t>
  </si>
  <si>
    <r>
      <rPr>
        <rFont val="Calibri"/>
        <color rgb="FFFFFFFF"/>
        <sz val="11.0"/>
      </rPr>
      <t xml:space="preserve">331 à 420   </t>
    </r>
    <r>
      <rPr>
        <rFont val="Calibri"/>
        <b/>
        <color rgb="FFFFFFFF"/>
        <sz val="11.0"/>
      </rPr>
      <t xml:space="preserve">                          F</t>
    </r>
  </si>
  <si>
    <t>Puissance de l'appareil</t>
  </si>
  <si>
    <t>kW</t>
  </si>
  <si>
    <r>
      <rPr>
        <rFont val="Calibri"/>
        <color rgb="FFFFFFFF"/>
        <sz val="11.0"/>
      </rPr>
      <t xml:space="preserve">≥ 421 </t>
    </r>
    <r>
      <rPr>
        <rFont val="Calibri"/>
        <b/>
        <color rgb="FFFFFFFF"/>
        <sz val="11.0"/>
      </rPr>
      <t xml:space="preserve">   </t>
    </r>
    <r>
      <rPr>
        <rFont val="Calibri"/>
        <color rgb="FFFFFFFF"/>
        <sz val="11.0"/>
      </rPr>
      <t xml:space="preserve">                                         </t>
    </r>
    <r>
      <rPr>
        <rFont val="Calibri"/>
        <b/>
        <color rgb="FFFFFFFF"/>
        <sz val="11.0"/>
      </rPr>
      <t>G</t>
    </r>
  </si>
  <si>
    <t>Durée de fonctionnement journalière</t>
  </si>
  <si>
    <t>heures</t>
  </si>
  <si>
    <t>Durée de fonctionnement annuelle</t>
  </si>
  <si>
    <t>jours</t>
  </si>
  <si>
    <t>Consommation annuelle de l'appareil</t>
  </si>
  <si>
    <t>kWh/an</t>
  </si>
  <si>
    <t>Chauffage</t>
  </si>
  <si>
    <t>Eau chaude sanitaire</t>
  </si>
  <si>
    <t>Éclairage</t>
  </si>
  <si>
    <t>Électroménager</t>
  </si>
  <si>
    <t>Autres consommations</t>
  </si>
  <si>
    <t>Somme des consommations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</si>
</sst>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* #,##0\ _€_-;\-* #,##0\ _€_-;_-* &quot;-&quot;??\ _€_-;_-@"/>
    <numFmt numFmtId="165" formatCode="_-* #,##0.0\ _€_-;\-* #,##0.0\ _€_-;_-* &quot;-&quot;??\ _€_-;_-@"/>
  </numFmts>
  <fonts count="10">
    <font>
      <sz val="11.0"/>
      <color theme="1"/>
      <name val="Calibri"/>
      <scheme val="minor"/>
    </font>
    <font>
      <b/>
      <sz val="22.0"/>
      <color theme="1"/>
      <name val="Calibri"/>
    </font>
    <font/>
    <font>
      <sz val="11.0"/>
      <color theme="1"/>
      <name val="Calibri"/>
    </font>
    <font>
      <b/>
      <sz val="16.0"/>
      <color theme="1"/>
      <name val="Calibri"/>
    </font>
    <font>
      <b/>
      <sz val="11.0"/>
      <color theme="1"/>
      <name val="Calibri"/>
    </font>
    <font>
      <color theme="1"/>
      <name val="Calibri"/>
      <scheme val="minor"/>
    </font>
    <font>
      <sz val="11.0"/>
      <color theme="0"/>
      <name val="Calibri"/>
    </font>
    <font>
      <b/>
      <sz val="14.0"/>
      <color theme="1"/>
      <name val="Calibri"/>
    </font>
    <font>
      <b/>
      <sz val="18.0"/>
      <color theme="1"/>
      <name val="Calibri"/>
    </font>
  </fonts>
  <fills count="19">
    <fill>
      <patternFill patternType="none"/>
    </fill>
    <fill>
      <patternFill patternType="lightGray"/>
    </fill>
    <fill>
      <patternFill patternType="solid">
        <fgColor rgb="FFB2A1C7"/>
        <bgColor rgb="FFB2A1C7"/>
      </patternFill>
    </fill>
    <fill>
      <patternFill patternType="solid">
        <fgColor rgb="FF006600"/>
        <bgColor rgb="FF006600"/>
      </patternFill>
    </fill>
    <fill>
      <patternFill patternType="solid">
        <fgColor rgb="FF009900"/>
        <bgColor rgb="FF009900"/>
      </patternFill>
    </fill>
    <fill>
      <patternFill patternType="solid">
        <fgColor rgb="FFCCFF66"/>
        <bgColor rgb="FFCCFF66"/>
      </patternFill>
    </fill>
    <fill>
      <patternFill patternType="solid">
        <fgColor rgb="FFFFCC66"/>
        <bgColor rgb="FFFFCC66"/>
      </patternFill>
    </fill>
    <fill>
      <patternFill patternType="solid">
        <fgColor rgb="FF92D050"/>
        <bgColor rgb="FF92D050"/>
      </patternFill>
    </fill>
    <fill>
      <patternFill patternType="solid">
        <fgColor rgb="FFFF9900"/>
        <bgColor rgb="FFFF9900"/>
      </patternFill>
    </fill>
    <fill>
      <patternFill patternType="solid">
        <fgColor rgb="FFFF6600"/>
        <bgColor rgb="FFFF6600"/>
      </patternFill>
    </fill>
    <fill>
      <patternFill patternType="solid">
        <fgColor rgb="FFFF0000"/>
        <bgColor rgb="FFFF0000"/>
      </patternFill>
    </fill>
    <fill>
      <patternFill patternType="solid">
        <fgColor rgb="FF31859B"/>
        <bgColor rgb="FF31859B"/>
      </patternFill>
    </fill>
    <fill>
      <patternFill patternType="solid">
        <fgColor theme="0"/>
        <bgColor theme="0"/>
      </patternFill>
    </fill>
    <fill>
      <patternFill patternType="solid">
        <fgColor rgb="FF92CDDC"/>
        <bgColor rgb="FF92CDDC"/>
      </patternFill>
    </fill>
    <fill>
      <patternFill patternType="solid">
        <fgColor rgb="FF938953"/>
        <bgColor rgb="FF938953"/>
      </patternFill>
    </fill>
    <fill>
      <patternFill patternType="solid">
        <fgColor rgb="FFA5A5A5"/>
        <bgColor rgb="FFA5A5A5"/>
      </patternFill>
    </fill>
    <fill>
      <patternFill patternType="solid">
        <fgColor rgb="FF595959"/>
        <bgColor rgb="FF595959"/>
      </patternFill>
    </fill>
    <fill>
      <patternFill patternType="solid">
        <fgColor rgb="FF262626"/>
        <bgColor rgb="FF262626"/>
      </patternFill>
    </fill>
    <fill>
      <patternFill patternType="solid">
        <fgColor theme="1"/>
        <bgColor theme="1"/>
      </patternFill>
    </fill>
  </fills>
  <borders count="29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</border>
    <border>
      <left style="medium">
        <color rgb="FF000000"/>
      </left>
      <right/>
      <top/>
    </border>
    <border>
      <left/>
      <right style="medium">
        <color rgb="FF000000"/>
      </right>
      <top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/>
      <bottom style="medium">
        <color rgb="FF000000"/>
      </bottom>
    </border>
    <border>
      <left/>
      <right style="medium">
        <color rgb="FF000000"/>
      </right>
      <bottom style="medium">
        <color rgb="FF000000"/>
      </bottom>
    </border>
    <border>
      <left style="medium">
        <color rgb="FF000000"/>
      </left>
      <top/>
      <bottom/>
    </border>
    <border>
      <right/>
      <top/>
      <bottom/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/>
      <top style="medium">
        <color rgb="FF000000"/>
      </top>
    </border>
    <border>
      <left/>
      <right style="medium">
        <color rgb="FF000000"/>
      </right>
      <top style="medium">
        <color rgb="FF000000"/>
      </top>
    </border>
    <border>
      <top/>
      <bottom/>
    </border>
    <border>
      <left style="medium">
        <color rgb="FF000000"/>
      </left>
      <right/>
    </border>
    <border>
      <left/>
      <right style="medium">
        <color rgb="FF000000"/>
      </right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/>
      <top/>
      <bottom/>
    </border>
    <border>
      <left/>
      <right/>
      <top/>
      <bottom/>
    </border>
  </borders>
  <cellStyleXfs count="1">
    <xf borderId="0" fillId="0" fontId="0" numFmtId="0" applyAlignment="1" applyFont="1"/>
  </cellStyleXfs>
  <cellXfs count="6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1" fillId="0" fontId="4" numFmtId="0" xfId="0" applyAlignment="1" applyBorder="1" applyFont="1">
      <alignment horizontal="center" readingOrder="0" vertical="center"/>
    </xf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1" numFmtId="0" xfId="0" applyAlignment="1" applyBorder="1" applyFont="1">
      <alignment horizontal="center" shrinkToFit="0" vertical="center" wrapText="1"/>
    </xf>
    <xf borderId="1" fillId="0" fontId="3" numFmtId="0" xfId="0" applyAlignment="1" applyBorder="1" applyFont="1">
      <alignment horizontal="center" shrinkToFit="0" vertical="center" wrapText="1"/>
    </xf>
    <xf borderId="8" fillId="2" fontId="3" numFmtId="164" xfId="0" applyAlignment="1" applyBorder="1" applyFill="1" applyFont="1" applyNumberFormat="1">
      <alignment horizontal="center" readingOrder="0" vertical="center"/>
    </xf>
    <xf borderId="9" fillId="2" fontId="3" numFmtId="0" xfId="0" applyAlignment="1" applyBorder="1" applyFont="1">
      <alignment horizontal="left" vertical="center"/>
    </xf>
    <xf borderId="0" fillId="0" fontId="3" numFmtId="0" xfId="0" applyAlignment="1" applyFont="1">
      <alignment horizontal="left" vertical="center"/>
    </xf>
    <xf borderId="10" fillId="3" fontId="3" numFmtId="0" xfId="0" applyAlignment="1" applyBorder="1" applyFill="1" applyFont="1">
      <alignment horizontal="left"/>
    </xf>
    <xf borderId="2" fillId="0" fontId="3" numFmtId="0" xfId="0" applyAlignment="1" applyBorder="1" applyFont="1">
      <alignment horizontal="left"/>
    </xf>
    <xf borderId="2" fillId="0" fontId="3" numFmtId="0" xfId="0" applyBorder="1" applyFont="1"/>
    <xf borderId="3" fillId="0" fontId="3" numFmtId="164" xfId="0" applyBorder="1" applyFont="1" applyNumberFormat="1"/>
    <xf borderId="11" fillId="0" fontId="5" numFmtId="0" xfId="0" applyAlignment="1" applyBorder="1" applyFont="1">
      <alignment horizontal="center" vertical="center"/>
    </xf>
    <xf borderId="12" fillId="0" fontId="2" numFmtId="0" xfId="0" applyBorder="1" applyFont="1"/>
    <xf borderId="13" fillId="0" fontId="2" numFmtId="0" xfId="0" applyBorder="1" applyFont="1"/>
    <xf borderId="14" fillId="4" fontId="3" numFmtId="0" xfId="0" applyAlignment="1" applyBorder="1" applyFill="1" applyFont="1">
      <alignment horizontal="left"/>
    </xf>
    <xf borderId="15" fillId="0" fontId="2" numFmtId="0" xfId="0" applyBorder="1" applyFont="1"/>
    <xf borderId="0" fillId="0" fontId="3" numFmtId="0" xfId="0" applyAlignment="1" applyFont="1">
      <alignment horizontal="left"/>
    </xf>
    <xf borderId="16" fillId="0" fontId="3" numFmtId="164" xfId="0" applyBorder="1" applyFont="1" applyNumberFormat="1"/>
    <xf borderId="17" fillId="0" fontId="2" numFmtId="0" xfId="0" applyBorder="1" applyFont="1"/>
    <xf borderId="18" fillId="2" fontId="3" numFmtId="164" xfId="0" applyAlignment="1" applyBorder="1" applyFont="1" applyNumberFormat="1">
      <alignment horizontal="center" vertical="center"/>
    </xf>
    <xf borderId="19" fillId="2" fontId="3" numFmtId="0" xfId="0" applyAlignment="1" applyBorder="1" applyFont="1">
      <alignment horizontal="left" vertical="center"/>
    </xf>
    <xf borderId="14" fillId="5" fontId="3" numFmtId="0" xfId="0" applyAlignment="1" applyBorder="1" applyFill="1" applyFont="1">
      <alignment horizontal="left"/>
    </xf>
    <xf borderId="20" fillId="0" fontId="2" numFmtId="0" xfId="0" applyBorder="1" applyFont="1"/>
    <xf borderId="14" fillId="6" fontId="3" numFmtId="0" xfId="0" applyAlignment="1" applyBorder="1" applyFill="1" applyFont="1">
      <alignment horizontal="left"/>
    </xf>
    <xf borderId="1" fillId="7" fontId="5" numFmtId="0" xfId="0" applyAlignment="1" applyBorder="1" applyFill="1" applyFont="1">
      <alignment horizontal="center" shrinkToFit="0" vertical="center" wrapText="1"/>
    </xf>
    <xf borderId="18" fillId="7" fontId="3" numFmtId="164" xfId="0" applyAlignment="1" applyBorder="1" applyFont="1" applyNumberFormat="1">
      <alignment horizontal="center" vertical="center"/>
    </xf>
    <xf borderId="19" fillId="7" fontId="3" numFmtId="164" xfId="0" applyAlignment="1" applyBorder="1" applyFont="1" applyNumberFormat="1">
      <alignment horizontal="left" vertical="center"/>
    </xf>
    <xf borderId="14" fillId="8" fontId="3" numFmtId="0" xfId="0" applyAlignment="1" applyBorder="1" applyFill="1" applyFont="1">
      <alignment horizontal="left"/>
    </xf>
    <xf borderId="7" fillId="0" fontId="2" numFmtId="0" xfId="0" applyBorder="1" applyFont="1"/>
    <xf borderId="16" fillId="0" fontId="2" numFmtId="0" xfId="0" applyBorder="1" applyFont="1"/>
    <xf borderId="21" fillId="0" fontId="2" numFmtId="0" xfId="0" applyBorder="1" applyFont="1"/>
    <xf borderId="22" fillId="0" fontId="2" numFmtId="0" xfId="0" applyBorder="1" applyFont="1"/>
    <xf borderId="14" fillId="9" fontId="3" numFmtId="0" xfId="0" applyAlignment="1" applyBorder="1" applyFill="1" applyFont="1">
      <alignment horizontal="left" readingOrder="0"/>
    </xf>
    <xf borderId="23" fillId="10" fontId="3" numFmtId="0" xfId="0" applyAlignment="1" applyBorder="1" applyFill="1" applyFont="1">
      <alignment readingOrder="0"/>
    </xf>
    <xf borderId="24" fillId="0" fontId="2" numFmtId="0" xfId="0" applyBorder="1" applyFont="1"/>
    <xf borderId="25" fillId="0" fontId="2" numFmtId="0" xfId="0" applyBorder="1" applyFont="1"/>
    <xf borderId="6" fillId="0" fontId="3" numFmtId="164" xfId="0" applyBorder="1" applyFont="1" applyNumberFormat="1"/>
    <xf borderId="26" fillId="0" fontId="2" numFmtId="0" xfId="0" applyBorder="1" applyFont="1"/>
    <xf borderId="27" fillId="11" fontId="3" numFmtId="0" xfId="0" applyAlignment="1" applyBorder="1" applyFill="1" applyFont="1">
      <alignment readingOrder="0"/>
    </xf>
    <xf borderId="28" fillId="12" fontId="3" numFmtId="0" xfId="0" applyBorder="1" applyFill="1" applyFont="1"/>
    <xf borderId="28" fillId="2" fontId="3" numFmtId="0" xfId="0" applyBorder="1" applyFont="1"/>
    <xf borderId="0" fillId="0" fontId="6" numFmtId="0" xfId="0" applyFont="1"/>
    <xf borderId="14" fillId="13" fontId="3" numFmtId="0" xfId="0" applyAlignment="1" applyBorder="1" applyFill="1" applyFont="1">
      <alignment horizontal="left" readingOrder="0"/>
    </xf>
    <xf borderId="28" fillId="12" fontId="7" numFmtId="0" xfId="0" applyBorder="1" applyFont="1"/>
    <xf borderId="28" fillId="7" fontId="3" numFmtId="0" xfId="0" applyBorder="1" applyFont="1"/>
    <xf borderId="14" fillId="14" fontId="3" numFmtId="0" xfId="0" applyAlignment="1" applyBorder="1" applyFill="1" applyFont="1">
      <alignment horizontal="left" readingOrder="0"/>
    </xf>
    <xf borderId="0" fillId="0" fontId="7" numFmtId="0" xfId="0" applyAlignment="1" applyFont="1">
      <alignment horizontal="left"/>
    </xf>
    <xf borderId="14" fillId="15" fontId="7" numFmtId="0" xfId="0" applyAlignment="1" applyBorder="1" applyFill="1" applyFont="1">
      <alignment readingOrder="0"/>
    </xf>
    <xf borderId="1" fillId="0" fontId="8" numFmtId="0" xfId="0" applyAlignment="1" applyBorder="1" applyFont="1">
      <alignment horizontal="center" shrinkToFit="0" vertical="center" wrapText="1"/>
    </xf>
    <xf borderId="14" fillId="16" fontId="3" numFmtId="0" xfId="0" applyAlignment="1" applyBorder="1" applyFill="1" applyFont="1">
      <alignment horizontal="left" readingOrder="0"/>
    </xf>
    <xf borderId="14" fillId="17" fontId="7" numFmtId="0" xfId="0" applyAlignment="1" applyBorder="1" applyFill="1" applyFont="1">
      <alignment horizontal="left" readingOrder="0"/>
    </xf>
    <xf borderId="1" fillId="0" fontId="3" numFmtId="0" xfId="0" applyAlignment="1" applyBorder="1" applyFont="1">
      <alignment horizontal="left" vertical="center"/>
    </xf>
    <xf borderId="18" fillId="2" fontId="3" numFmtId="165" xfId="0" applyAlignment="1" applyBorder="1" applyFont="1" applyNumberFormat="1">
      <alignment horizontal="right" vertical="center"/>
    </xf>
    <xf borderId="23" fillId="18" fontId="7" numFmtId="0" xfId="0" applyAlignment="1" applyBorder="1" applyFill="1" applyFont="1">
      <alignment horizontal="left" readingOrder="0"/>
    </xf>
    <xf borderId="1" fillId="7" fontId="5" numFmtId="0" xfId="0" applyAlignment="1" applyBorder="1" applyFont="1">
      <alignment horizontal="left" vertical="center"/>
    </xf>
    <xf borderId="18" fillId="7" fontId="3" numFmtId="165" xfId="0" applyAlignment="1" applyBorder="1" applyFont="1" applyNumberFormat="1">
      <alignment horizontal="center" vertical="center"/>
    </xf>
    <xf borderId="19" fillId="7" fontId="3" numFmtId="0" xfId="0" applyAlignment="1" applyBorder="1" applyFont="1">
      <alignment horizontal="left" vertical="center"/>
    </xf>
    <xf borderId="1" fillId="0" fontId="9" numFmtId="0" xfId="0" applyAlignment="1" applyBorder="1" applyFont="1">
      <alignment horizontal="center" shrinkToFit="0" vertical="center" wrapText="1"/>
    </xf>
    <xf borderId="18" fillId="2" fontId="3" numFmtId="165" xfId="0" applyAlignment="1" applyBorder="1" applyFont="1" applyNumberFormat="1">
      <alignment horizontal="center" vertical="center"/>
    </xf>
  </cellXfs>
  <cellStyles count="1">
    <cellStyle xfId="0" name="Normal" builtinId="0"/>
  </cellStyles>
  <dxfs count="6">
    <dxf>
      <font>
        <color theme="0"/>
      </font>
      <fill>
        <patternFill patternType="solid">
          <fgColor theme="0"/>
          <bgColor theme="0"/>
        </patternFill>
      </fill>
      <border/>
    </dxf>
    <dxf>
      <font>
        <color rgb="FF00B0F0"/>
      </font>
      <fill>
        <patternFill patternType="solid">
          <fgColor rgb="FF00B0F0"/>
          <bgColor rgb="FF00B0F0"/>
        </patternFill>
      </fill>
      <border/>
    </dxf>
    <dxf>
      <font>
        <color rgb="FF002060"/>
      </font>
      <fill>
        <patternFill patternType="solid">
          <fgColor rgb="FF002060"/>
          <bgColor rgb="FF002060"/>
        </patternFill>
      </fill>
      <border/>
    </dxf>
    <dxf>
      <font>
        <color rgb="FF002060"/>
      </font>
      <fill>
        <patternFill patternType="none"/>
      </fill>
      <border/>
    </dxf>
    <dxf>
      <font>
        <color theme="0"/>
      </font>
      <fill>
        <patternFill patternType="solid">
          <fgColor rgb="FF002060"/>
          <bgColor rgb="FF002060"/>
        </patternFill>
      </fill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3" width="9.14"/>
    <col customWidth="1" min="4" max="4" width="12.71"/>
    <col customWidth="1" min="5" max="5" width="9.14"/>
    <col customWidth="1" min="6" max="6" width="12.71"/>
    <col customWidth="1" min="7" max="9" width="9.14"/>
    <col customWidth="1" min="10" max="10" width="2.71"/>
    <col customWidth="1" min="11" max="12" width="3.57"/>
    <col customWidth="1" min="13" max="13" width="2.86"/>
    <col customWidth="1" min="14" max="14" width="3.0"/>
    <col customWidth="1" min="15" max="15" width="4.29"/>
    <col customWidth="1" min="16" max="16" width="7.43"/>
    <col customWidth="1" min="17" max="26" width="9.14"/>
  </cols>
  <sheetData>
    <row r="1" ht="28.5" customHeight="1">
      <c r="A1" s="1" t="s">
        <v>0</v>
      </c>
      <c r="B1" s="2"/>
      <c r="C1" s="2"/>
      <c r="D1" s="2"/>
      <c r="E1" s="3"/>
      <c r="F1" s="1"/>
      <c r="G1" s="4"/>
      <c r="I1" s="5" t="s">
        <v>1</v>
      </c>
      <c r="J1" s="2"/>
      <c r="K1" s="2"/>
      <c r="L1" s="2"/>
      <c r="M1" s="2"/>
      <c r="N1" s="2"/>
      <c r="O1" s="2"/>
      <c r="P1" s="3"/>
    </row>
    <row r="2">
      <c r="A2" s="6"/>
      <c r="B2" s="7"/>
      <c r="C2" s="7"/>
      <c r="D2" s="7"/>
      <c r="E2" s="8"/>
      <c r="F2" s="9"/>
      <c r="G2" s="4"/>
      <c r="I2" s="6"/>
      <c r="J2" s="7"/>
      <c r="K2" s="7"/>
      <c r="L2" s="7"/>
      <c r="M2" s="7"/>
      <c r="N2" s="7"/>
      <c r="O2" s="7"/>
      <c r="P2" s="8"/>
    </row>
    <row r="3" ht="15.0" customHeight="1">
      <c r="A3" s="10" t="s">
        <v>2</v>
      </c>
      <c r="B3" s="2"/>
      <c r="C3" s="3"/>
      <c r="D3" s="11">
        <v>24000.0</v>
      </c>
      <c r="E3" s="12" t="s">
        <v>3</v>
      </c>
      <c r="F3" s="13"/>
      <c r="I3" s="14" t="s">
        <v>4</v>
      </c>
      <c r="J3" s="15"/>
      <c r="K3" s="15"/>
      <c r="L3" s="15"/>
      <c r="M3" s="15"/>
      <c r="N3" s="15"/>
      <c r="O3" s="16"/>
      <c r="P3" s="17">
        <f>D7</f>
        <v>200</v>
      </c>
      <c r="Q3" s="18" t="s">
        <v>5</v>
      </c>
    </row>
    <row r="4">
      <c r="A4" s="6"/>
      <c r="B4" s="7"/>
      <c r="C4" s="8"/>
      <c r="D4" s="19"/>
      <c r="E4" s="20"/>
      <c r="F4" s="13"/>
      <c r="I4" s="21" t="s">
        <v>6</v>
      </c>
      <c r="J4" s="22"/>
      <c r="K4" s="23"/>
      <c r="L4" s="23"/>
      <c r="M4" s="23"/>
      <c r="N4" s="23"/>
      <c r="O4" s="4"/>
      <c r="P4" s="24">
        <f>D7</f>
        <v>200</v>
      </c>
      <c r="Q4" s="25"/>
    </row>
    <row r="5" ht="15.0" customHeight="1">
      <c r="A5" s="10" t="s">
        <v>7</v>
      </c>
      <c r="B5" s="2"/>
      <c r="C5" s="3"/>
      <c r="D5" s="26">
        <v>120.0</v>
      </c>
      <c r="E5" s="27" t="s">
        <v>8</v>
      </c>
      <c r="F5" s="13"/>
      <c r="I5" s="28" t="s">
        <v>9</v>
      </c>
      <c r="J5" s="29"/>
      <c r="K5" s="22"/>
      <c r="L5" s="23"/>
      <c r="M5" s="23"/>
      <c r="N5" s="23"/>
      <c r="O5" s="4"/>
      <c r="P5" s="24">
        <f>D7</f>
        <v>200</v>
      </c>
      <c r="Q5" s="25"/>
    </row>
    <row r="6">
      <c r="A6" s="6"/>
      <c r="B6" s="7"/>
      <c r="C6" s="8"/>
      <c r="D6" s="19"/>
      <c r="E6" s="20"/>
      <c r="F6" s="13"/>
      <c r="I6" s="30" t="s">
        <v>10</v>
      </c>
      <c r="J6" s="29"/>
      <c r="K6" s="29"/>
      <c r="L6" s="22"/>
      <c r="M6" s="23"/>
      <c r="N6" s="23"/>
      <c r="O6" s="4"/>
      <c r="P6" s="24">
        <f>D7</f>
        <v>200</v>
      </c>
      <c r="Q6" s="25"/>
    </row>
    <row r="7" ht="15.0" customHeight="1">
      <c r="A7" s="31" t="s">
        <v>11</v>
      </c>
      <c r="B7" s="2"/>
      <c r="C7" s="3"/>
      <c r="D7" s="32">
        <f>D3/D5</f>
        <v>200</v>
      </c>
      <c r="E7" s="33" t="s">
        <v>3</v>
      </c>
      <c r="F7" s="13"/>
      <c r="I7" s="34" t="s">
        <v>12</v>
      </c>
      <c r="J7" s="29"/>
      <c r="K7" s="29"/>
      <c r="L7" s="29"/>
      <c r="M7" s="22"/>
      <c r="N7" s="23"/>
      <c r="O7" s="4"/>
      <c r="P7" s="24">
        <f>D7</f>
        <v>200</v>
      </c>
      <c r="Q7" s="25"/>
    </row>
    <row r="8">
      <c r="A8" s="35"/>
      <c r="C8" s="36"/>
      <c r="D8" s="37"/>
      <c r="E8" s="38"/>
      <c r="F8" s="13"/>
      <c r="I8" s="39" t="s">
        <v>13</v>
      </c>
      <c r="J8" s="29"/>
      <c r="K8" s="29"/>
      <c r="L8" s="29"/>
      <c r="M8" s="29"/>
      <c r="N8" s="22"/>
      <c r="O8" s="4"/>
      <c r="P8" s="24">
        <f>D7</f>
        <v>200</v>
      </c>
      <c r="Q8" s="25"/>
    </row>
    <row r="9">
      <c r="A9" s="6"/>
      <c r="B9" s="7"/>
      <c r="C9" s="8"/>
      <c r="D9" s="19"/>
      <c r="E9" s="20"/>
      <c r="I9" s="40" t="s">
        <v>14</v>
      </c>
      <c r="J9" s="41"/>
      <c r="K9" s="41"/>
      <c r="L9" s="41"/>
      <c r="M9" s="41"/>
      <c r="N9" s="41"/>
      <c r="O9" s="42"/>
      <c r="P9" s="43">
        <f>D7</f>
        <v>200</v>
      </c>
      <c r="Q9" s="44"/>
    </row>
    <row r="10">
      <c r="H10" s="4"/>
      <c r="I10" s="45" t="s">
        <v>15</v>
      </c>
      <c r="J10" s="46"/>
      <c r="K10" s="46"/>
      <c r="L10" s="46"/>
      <c r="M10" s="46"/>
      <c r="N10" s="46"/>
      <c r="O10" s="46"/>
      <c r="P10" s="24">
        <f>D7</f>
        <v>200</v>
      </c>
      <c r="Q10" s="18" t="s">
        <v>16</v>
      </c>
    </row>
    <row r="11">
      <c r="B11" s="47"/>
      <c r="C11" s="48" t="s">
        <v>17</v>
      </c>
      <c r="I11" s="49" t="s">
        <v>18</v>
      </c>
      <c r="J11" s="22"/>
      <c r="K11" s="50"/>
      <c r="L11" s="50"/>
      <c r="M11" s="50"/>
      <c r="N11" s="50"/>
      <c r="O11" s="4"/>
      <c r="P11" s="24">
        <f>D7</f>
        <v>200</v>
      </c>
      <c r="Q11" s="25"/>
    </row>
    <row r="12">
      <c r="B12" s="51"/>
      <c r="C12" s="48" t="s">
        <v>19</v>
      </c>
      <c r="I12" s="52" t="s">
        <v>20</v>
      </c>
      <c r="J12" s="29"/>
      <c r="K12" s="22"/>
      <c r="L12" s="50"/>
      <c r="M12" s="50"/>
      <c r="N12" s="53"/>
      <c r="O12" s="4"/>
      <c r="P12" s="24">
        <f>D7</f>
        <v>200</v>
      </c>
      <c r="Q12" s="25"/>
    </row>
    <row r="13">
      <c r="I13" s="54" t="s">
        <v>21</v>
      </c>
      <c r="J13" s="29"/>
      <c r="K13" s="29"/>
      <c r="L13" s="22"/>
      <c r="M13" s="53"/>
      <c r="N13" s="53"/>
      <c r="O13" s="4"/>
      <c r="P13" s="24">
        <f>D7</f>
        <v>200</v>
      </c>
      <c r="Q13" s="25"/>
    </row>
    <row r="14" ht="15.0" customHeight="1">
      <c r="B14" s="55" t="s">
        <v>22</v>
      </c>
      <c r="C14" s="2"/>
      <c r="D14" s="2"/>
      <c r="E14" s="2"/>
      <c r="F14" s="2"/>
      <c r="G14" s="3"/>
      <c r="I14" s="56" t="s">
        <v>23</v>
      </c>
      <c r="J14" s="29"/>
      <c r="K14" s="29"/>
      <c r="L14" s="29"/>
      <c r="M14" s="22"/>
      <c r="N14" s="53"/>
      <c r="O14" s="4"/>
      <c r="P14" s="24">
        <f>D7</f>
        <v>200</v>
      </c>
      <c r="Q14" s="25"/>
    </row>
    <row r="15" ht="15.75" customHeight="1">
      <c r="B15" s="6"/>
      <c r="C15" s="7"/>
      <c r="D15" s="7"/>
      <c r="E15" s="7"/>
      <c r="F15" s="7"/>
      <c r="G15" s="8"/>
      <c r="I15" s="57" t="s">
        <v>24</v>
      </c>
      <c r="J15" s="29"/>
      <c r="K15" s="29"/>
      <c r="L15" s="29"/>
      <c r="M15" s="29"/>
      <c r="N15" s="22"/>
      <c r="O15" s="4"/>
      <c r="P15" s="24">
        <f>D7</f>
        <v>200</v>
      </c>
      <c r="Q15" s="25"/>
    </row>
    <row r="16">
      <c r="B16" s="58" t="s">
        <v>25</v>
      </c>
      <c r="C16" s="2"/>
      <c r="D16" s="2"/>
      <c r="E16" s="3"/>
      <c r="F16" s="59">
        <v>1.5</v>
      </c>
      <c r="G16" s="27" t="s">
        <v>26</v>
      </c>
      <c r="I16" s="60" t="s">
        <v>27</v>
      </c>
      <c r="J16" s="41"/>
      <c r="K16" s="41"/>
      <c r="L16" s="41"/>
      <c r="M16" s="41"/>
      <c r="N16" s="41"/>
      <c r="O16" s="42"/>
      <c r="P16" s="43">
        <f>D7</f>
        <v>200</v>
      </c>
      <c r="Q16" s="44"/>
    </row>
    <row r="17">
      <c r="B17" s="6"/>
      <c r="C17" s="7"/>
      <c r="D17" s="7"/>
      <c r="E17" s="8"/>
      <c r="F17" s="19"/>
      <c r="G17" s="20"/>
    </row>
    <row r="18">
      <c r="B18" s="58" t="s">
        <v>28</v>
      </c>
      <c r="C18" s="2"/>
      <c r="D18" s="2"/>
      <c r="E18" s="3"/>
      <c r="F18" s="59">
        <v>10.0</v>
      </c>
      <c r="G18" s="27" t="s">
        <v>29</v>
      </c>
    </row>
    <row r="19">
      <c r="B19" s="6"/>
      <c r="C19" s="7"/>
      <c r="D19" s="7"/>
      <c r="E19" s="8"/>
      <c r="F19" s="19"/>
      <c r="G19" s="20"/>
    </row>
    <row r="20">
      <c r="B20" s="58" t="s">
        <v>30</v>
      </c>
      <c r="C20" s="2"/>
      <c r="D20" s="2"/>
      <c r="E20" s="3"/>
      <c r="F20" s="59">
        <v>190.0</v>
      </c>
      <c r="G20" s="27" t="s">
        <v>31</v>
      </c>
    </row>
    <row r="21" ht="15.75" customHeight="1">
      <c r="B21" s="6"/>
      <c r="C21" s="7"/>
      <c r="D21" s="7"/>
      <c r="E21" s="8"/>
      <c r="F21" s="19"/>
      <c r="G21" s="20"/>
    </row>
    <row r="22" ht="15.75" customHeight="1">
      <c r="B22" s="61" t="s">
        <v>32</v>
      </c>
      <c r="C22" s="2"/>
      <c r="D22" s="2"/>
      <c r="E22" s="3"/>
      <c r="F22" s="62">
        <f>F16*F18*F20</f>
        <v>2850</v>
      </c>
      <c r="G22" s="63" t="s">
        <v>33</v>
      </c>
    </row>
    <row r="23" ht="15.75" customHeight="1">
      <c r="B23" s="6"/>
      <c r="C23" s="7"/>
      <c r="D23" s="7"/>
      <c r="E23" s="8"/>
      <c r="F23" s="19"/>
      <c r="G23" s="20"/>
    </row>
    <row r="24" ht="15.75" customHeight="1"/>
    <row r="25" ht="15.75" customHeight="1"/>
    <row r="26" ht="15.0" customHeight="1">
      <c r="B26" s="64" t="s">
        <v>2</v>
      </c>
      <c r="C26" s="2"/>
      <c r="D26" s="2"/>
      <c r="E26" s="2"/>
      <c r="F26" s="2"/>
      <c r="G26" s="3"/>
    </row>
    <row r="27" ht="15.0" customHeight="1">
      <c r="B27" s="35"/>
      <c r="G27" s="36"/>
    </row>
    <row r="28" ht="15.75" customHeight="1">
      <c r="B28" s="6"/>
      <c r="C28" s="7"/>
      <c r="D28" s="7"/>
      <c r="E28" s="7"/>
      <c r="F28" s="7"/>
      <c r="G28" s="8"/>
    </row>
    <row r="29" ht="15.75" customHeight="1">
      <c r="B29" s="58" t="s">
        <v>34</v>
      </c>
      <c r="C29" s="2"/>
      <c r="D29" s="2"/>
      <c r="E29" s="3"/>
      <c r="F29" s="65">
        <v>14500.0</v>
      </c>
      <c r="G29" s="27" t="s">
        <v>3</v>
      </c>
    </row>
    <row r="30" ht="15.75" customHeight="1">
      <c r="B30" s="6"/>
      <c r="C30" s="7"/>
      <c r="D30" s="7"/>
      <c r="E30" s="8"/>
      <c r="F30" s="19"/>
      <c r="G30" s="20"/>
    </row>
    <row r="31" ht="15.75" customHeight="1">
      <c r="B31" s="58" t="s">
        <v>35</v>
      </c>
      <c r="C31" s="2"/>
      <c r="D31" s="2"/>
      <c r="E31" s="3"/>
      <c r="F31" s="65">
        <v>9000.0</v>
      </c>
      <c r="G31" s="27" t="s">
        <v>3</v>
      </c>
    </row>
    <row r="32" ht="15.75" customHeight="1">
      <c r="B32" s="6"/>
      <c r="C32" s="7"/>
      <c r="D32" s="7"/>
      <c r="E32" s="8"/>
      <c r="F32" s="19"/>
      <c r="G32" s="20"/>
    </row>
    <row r="33" ht="15.75" customHeight="1">
      <c r="B33" s="58" t="s">
        <v>36</v>
      </c>
      <c r="C33" s="2"/>
      <c r="D33" s="2"/>
      <c r="E33" s="3"/>
      <c r="F33" s="65">
        <v>5000.0</v>
      </c>
      <c r="G33" s="27" t="s">
        <v>3</v>
      </c>
    </row>
    <row r="34" ht="15.75" customHeight="1">
      <c r="B34" s="6"/>
      <c r="C34" s="7"/>
      <c r="D34" s="7"/>
      <c r="E34" s="8"/>
      <c r="F34" s="19"/>
      <c r="G34" s="20"/>
    </row>
    <row r="35" ht="15.75" customHeight="1">
      <c r="B35" s="58" t="s">
        <v>37</v>
      </c>
      <c r="C35" s="2"/>
      <c r="D35" s="2"/>
      <c r="E35" s="3"/>
      <c r="F35" s="65">
        <v>7500.0</v>
      </c>
      <c r="G35" s="27" t="s">
        <v>3</v>
      </c>
    </row>
    <row r="36" ht="15.75" customHeight="1">
      <c r="B36" s="6"/>
      <c r="C36" s="7"/>
      <c r="D36" s="7"/>
      <c r="E36" s="8"/>
      <c r="F36" s="19"/>
      <c r="G36" s="20"/>
    </row>
    <row r="37" ht="15.75" customHeight="1">
      <c r="B37" s="58" t="s">
        <v>38</v>
      </c>
      <c r="C37" s="2"/>
      <c r="D37" s="2"/>
      <c r="E37" s="3"/>
      <c r="F37" s="65">
        <v>2000.0</v>
      </c>
      <c r="G37" s="27" t="s">
        <v>3</v>
      </c>
    </row>
    <row r="38" ht="15.75" customHeight="1">
      <c r="B38" s="6"/>
      <c r="C38" s="7"/>
      <c r="D38" s="7"/>
      <c r="E38" s="8"/>
      <c r="F38" s="19"/>
      <c r="G38" s="20"/>
    </row>
    <row r="39" ht="15.75" customHeight="1">
      <c r="B39" s="61" t="s">
        <v>39</v>
      </c>
      <c r="C39" s="2"/>
      <c r="D39" s="2"/>
      <c r="E39" s="3"/>
      <c r="F39" s="62">
        <f>F29+F31+F33+F35+F37</f>
        <v>38000</v>
      </c>
      <c r="G39" s="63" t="s">
        <v>3</v>
      </c>
    </row>
    <row r="40" ht="15.75" customHeight="1">
      <c r="B40" s="6"/>
      <c r="C40" s="7"/>
      <c r="D40" s="7"/>
      <c r="E40" s="8"/>
      <c r="F40" s="19"/>
      <c r="G40" s="20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7">
    <mergeCell ref="D7:D9"/>
    <mergeCell ref="E7:E9"/>
    <mergeCell ref="B14:G15"/>
    <mergeCell ref="B16:E17"/>
    <mergeCell ref="F16:F17"/>
    <mergeCell ref="G16:G17"/>
    <mergeCell ref="B18:E19"/>
    <mergeCell ref="B20:E21"/>
    <mergeCell ref="F20:F21"/>
    <mergeCell ref="G20:G21"/>
    <mergeCell ref="B22:E23"/>
    <mergeCell ref="F22:F23"/>
    <mergeCell ref="G22:G23"/>
    <mergeCell ref="B26:G28"/>
    <mergeCell ref="F35:F36"/>
    <mergeCell ref="G35:G36"/>
    <mergeCell ref="B37:E38"/>
    <mergeCell ref="F37:F38"/>
    <mergeCell ref="G37:G38"/>
    <mergeCell ref="B39:E40"/>
    <mergeCell ref="F39:F40"/>
    <mergeCell ref="G39:G40"/>
    <mergeCell ref="B31:E32"/>
    <mergeCell ref="F31:F32"/>
    <mergeCell ref="G31:G32"/>
    <mergeCell ref="B33:E34"/>
    <mergeCell ref="F33:F34"/>
    <mergeCell ref="G33:G34"/>
    <mergeCell ref="B35:E36"/>
    <mergeCell ref="A5:C6"/>
    <mergeCell ref="D5:D6"/>
    <mergeCell ref="I4:J4"/>
    <mergeCell ref="I5:K5"/>
    <mergeCell ref="A3:C4"/>
    <mergeCell ref="A7:C9"/>
    <mergeCell ref="A1:E2"/>
    <mergeCell ref="I1:P2"/>
    <mergeCell ref="D3:D4"/>
    <mergeCell ref="E3:E4"/>
    <mergeCell ref="Q3:Q9"/>
    <mergeCell ref="E5:E6"/>
    <mergeCell ref="I6:L6"/>
    <mergeCell ref="I9:O9"/>
    <mergeCell ref="F18:F19"/>
    <mergeCell ref="G18:G19"/>
    <mergeCell ref="B29:E30"/>
    <mergeCell ref="F29:F30"/>
    <mergeCell ref="G29:G30"/>
    <mergeCell ref="I14:M14"/>
    <mergeCell ref="I13:L13"/>
    <mergeCell ref="I7:M7"/>
    <mergeCell ref="I8:N8"/>
    <mergeCell ref="Q10:Q16"/>
    <mergeCell ref="I11:J11"/>
    <mergeCell ref="I12:K12"/>
    <mergeCell ref="I15:N15"/>
    <mergeCell ref="I16:O16"/>
  </mergeCells>
  <conditionalFormatting sqref="P3">
    <cfRule type="cellIs" dxfId="0" priority="1" operator="greaterThan">
      <formula>50</formula>
    </cfRule>
  </conditionalFormatting>
  <conditionalFormatting sqref="P3">
    <cfRule type="cellIs" dxfId="1" priority="2" operator="lessThan">
      <formula>51</formula>
    </cfRule>
  </conditionalFormatting>
  <conditionalFormatting sqref="P4">
    <cfRule type="cellIs" dxfId="0" priority="3" operator="lessThan">
      <formula>51</formula>
    </cfRule>
  </conditionalFormatting>
  <conditionalFormatting sqref="P4">
    <cfRule type="cellIs" dxfId="0" priority="4" operator="greaterThan">
      <formula>90</formula>
    </cfRule>
  </conditionalFormatting>
  <conditionalFormatting sqref="P4">
    <cfRule type="cellIs" dxfId="1" priority="5" operator="between">
      <formula>51</formula>
      <formula>90</formula>
    </cfRule>
  </conditionalFormatting>
  <conditionalFormatting sqref="P4">
    <cfRule type="cellIs" dxfId="1" priority="6" operator="between">
      <formula>50</formula>
      <formula>91</formula>
    </cfRule>
  </conditionalFormatting>
  <conditionalFormatting sqref="P5">
    <cfRule type="cellIs" dxfId="0" priority="7" operator="lessThan">
      <formula>91</formula>
    </cfRule>
  </conditionalFormatting>
  <conditionalFormatting sqref="P5">
    <cfRule type="cellIs" dxfId="0" priority="8" operator="greaterThan">
      <formula>150</formula>
    </cfRule>
  </conditionalFormatting>
  <conditionalFormatting sqref="P5">
    <cfRule type="cellIs" dxfId="1" priority="9" operator="between">
      <formula>91</formula>
      <formula>150</formula>
    </cfRule>
  </conditionalFormatting>
  <conditionalFormatting sqref="P6">
    <cfRule type="cellIs" dxfId="0" priority="10" operator="lessThan">
      <formula>151</formula>
    </cfRule>
  </conditionalFormatting>
  <conditionalFormatting sqref="P6">
    <cfRule type="cellIs" dxfId="0" priority="11" operator="greaterThan">
      <formula>230</formula>
    </cfRule>
  </conditionalFormatting>
  <conditionalFormatting sqref="P6">
    <cfRule type="cellIs" dxfId="1" priority="12" operator="between">
      <formula>151</formula>
      <formula>230</formula>
    </cfRule>
  </conditionalFormatting>
  <conditionalFormatting sqref="P7">
    <cfRule type="cellIs" dxfId="0" priority="13" operator="lessThan">
      <formula>231</formula>
    </cfRule>
  </conditionalFormatting>
  <conditionalFormatting sqref="P7">
    <cfRule type="cellIs" dxfId="0" priority="14" operator="greaterThan">
      <formula>330</formula>
    </cfRule>
  </conditionalFormatting>
  <conditionalFormatting sqref="P7">
    <cfRule type="cellIs" dxfId="1" priority="15" operator="between">
      <formula>231</formula>
      <formula>330</formula>
    </cfRule>
  </conditionalFormatting>
  <conditionalFormatting sqref="P8">
    <cfRule type="cellIs" dxfId="1" priority="16" operator="between">
      <formula>331</formula>
      <formula>450</formula>
    </cfRule>
  </conditionalFormatting>
  <conditionalFormatting sqref="P8">
    <cfRule type="cellIs" dxfId="0" priority="17" operator="lessThan">
      <formula>331</formula>
    </cfRule>
  </conditionalFormatting>
  <conditionalFormatting sqref="P8">
    <cfRule type="cellIs" dxfId="0" priority="18" operator="greaterThan">
      <formula>450</formula>
    </cfRule>
  </conditionalFormatting>
  <conditionalFormatting sqref="P9">
    <cfRule type="cellIs" dxfId="0" priority="19" operator="equal">
      <formula>450</formula>
    </cfRule>
  </conditionalFormatting>
  <conditionalFormatting sqref="P9">
    <cfRule type="cellIs" dxfId="0" priority="20" operator="lessThan">
      <formula>450</formula>
    </cfRule>
  </conditionalFormatting>
  <conditionalFormatting sqref="P9">
    <cfRule type="cellIs" dxfId="1" priority="21" operator="greaterThan">
      <formula>450</formula>
    </cfRule>
  </conditionalFormatting>
  <conditionalFormatting sqref="P10">
    <cfRule type="cellIs" dxfId="2" priority="22" operator="lessThan">
      <formula>71</formula>
    </cfRule>
  </conditionalFormatting>
  <conditionalFormatting sqref="P10">
    <cfRule type="cellIs" dxfId="3" priority="23" operator="lessThan">
      <formula>42</formula>
    </cfRule>
  </conditionalFormatting>
  <conditionalFormatting sqref="P10">
    <cfRule type="cellIs" dxfId="4" priority="24" operator="lessThan">
      <formula>71</formula>
    </cfRule>
  </conditionalFormatting>
  <conditionalFormatting sqref="P10">
    <cfRule type="cellIs" dxfId="0" priority="25" operator="greaterThan">
      <formula>70</formula>
    </cfRule>
  </conditionalFormatting>
  <conditionalFormatting sqref="P11">
    <cfRule type="cellIs" dxfId="2" priority="26" operator="between">
      <formula>71</formula>
      <formula>110</formula>
    </cfRule>
  </conditionalFormatting>
  <conditionalFormatting sqref="P11">
    <cfRule type="cellIs" dxfId="0" priority="27" operator="lessThan">
      <formula>71</formula>
    </cfRule>
  </conditionalFormatting>
  <conditionalFormatting sqref="P11">
    <cfRule type="cellIs" dxfId="0" priority="28" operator="greaterThan">
      <formula>110</formula>
    </cfRule>
  </conditionalFormatting>
  <conditionalFormatting sqref="P12">
    <cfRule type="cellIs" dxfId="2" priority="29" operator="between">
      <formula>111</formula>
      <formula>180</formula>
    </cfRule>
  </conditionalFormatting>
  <conditionalFormatting sqref="P12">
    <cfRule type="cellIs" dxfId="0" priority="30" operator="lessThan">
      <formula>111</formula>
    </cfRule>
  </conditionalFormatting>
  <conditionalFormatting sqref="P12">
    <cfRule type="cellIs" dxfId="0" priority="31" operator="greaterThan">
      <formula>180</formula>
    </cfRule>
  </conditionalFormatting>
  <conditionalFormatting sqref="P13">
    <cfRule type="cellIs" dxfId="2" priority="32" operator="between">
      <formula>181</formula>
      <formula>250</formula>
    </cfRule>
  </conditionalFormatting>
  <conditionalFormatting sqref="P13">
    <cfRule type="cellIs" dxfId="5" priority="33" operator="between">
      <formula>181</formula>
      <formula>250</formula>
    </cfRule>
  </conditionalFormatting>
  <conditionalFormatting sqref="P13">
    <cfRule type="cellIs" dxfId="0" priority="34" operator="lessThan">
      <formula>181</formula>
    </cfRule>
  </conditionalFormatting>
  <conditionalFormatting sqref="P13">
    <cfRule type="cellIs" dxfId="0" priority="35" operator="greaterThan">
      <formula>250</formula>
    </cfRule>
  </conditionalFormatting>
  <conditionalFormatting sqref="P14">
    <cfRule type="cellIs" dxfId="2" priority="36" operator="between">
      <formula>251</formula>
      <formula>330</formula>
    </cfRule>
  </conditionalFormatting>
  <conditionalFormatting sqref="P14">
    <cfRule type="cellIs" dxfId="0" priority="37" operator="lessThan">
      <formula>251</formula>
    </cfRule>
  </conditionalFormatting>
  <conditionalFormatting sqref="P14">
    <cfRule type="cellIs" dxfId="0" priority="38" operator="greaterThan">
      <formula>251</formula>
    </cfRule>
  </conditionalFormatting>
  <conditionalFormatting sqref="P15">
    <cfRule type="cellIs" dxfId="2" priority="39" operator="between">
      <formula>331</formula>
      <formula>420</formula>
    </cfRule>
  </conditionalFormatting>
  <conditionalFormatting sqref="P15">
    <cfRule type="cellIs" dxfId="0" priority="40" operator="lessThan">
      <formula>331</formula>
    </cfRule>
  </conditionalFormatting>
  <conditionalFormatting sqref="P15">
    <cfRule type="cellIs" dxfId="0" priority="41" operator="greaterThan">
      <formula>420</formula>
    </cfRule>
  </conditionalFormatting>
  <conditionalFormatting sqref="P16">
    <cfRule type="cellIs" dxfId="0" priority="42" operator="lessThan">
      <formula>421</formula>
    </cfRule>
  </conditionalFormatting>
  <conditionalFormatting sqref="P16">
    <cfRule type="cellIs" dxfId="2" priority="43" operator="greaterThan">
      <formula>420</formula>
    </cfRule>
  </conditionalFormatting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</cp:coreProperties>
</file>