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/>
  <calcPr/>
  <extLst>
    <ext uri="GoogleSheetsCustomDataVersion2">
      <go:sheetsCustomData xmlns:go="http://customooxmlschemas.google.com/" r:id="rId5" roundtripDataChecksum="wxZZtURXLezjI2kgef4B43S0C3P+OgGfx4BfH/fq6Qc="/>
    </ext>
  </extLst>
</workbook>
</file>

<file path=xl/sharedStrings.xml><?xml version="1.0" encoding="utf-8"?>
<sst xmlns="http://schemas.openxmlformats.org/spreadsheetml/2006/main" count="47" uniqueCount="29">
  <si>
    <t>CALCUL DE LA QUANTITE DE CARRELAGE POUR UNE TERRASSE</t>
  </si>
  <si>
    <t>(*) les éléments en jaune ne sont pas à saisir</t>
  </si>
  <si>
    <t>CALCUL DE LA ZONE A CARRELER</t>
  </si>
  <si>
    <t>CALCUL DE LA SURFACE DU CARRELAGE</t>
  </si>
  <si>
    <t>Surface rectangulaire</t>
  </si>
  <si>
    <t>m2</t>
  </si>
  <si>
    <t>Carrelage rectangulaire</t>
  </si>
  <si>
    <t xml:space="preserve">Longueur = </t>
  </si>
  <si>
    <t>m</t>
  </si>
  <si>
    <t>Dimension 1 =</t>
  </si>
  <si>
    <t xml:space="preserve">Largeur = </t>
  </si>
  <si>
    <t>Dimension 2 =</t>
  </si>
  <si>
    <t>Surface triangulaire</t>
  </si>
  <si>
    <t xml:space="preserve">Surface du carrelage = </t>
  </si>
  <si>
    <t xml:space="preserve">Base = </t>
  </si>
  <si>
    <t>Carrelage hexagonale</t>
  </si>
  <si>
    <t xml:space="preserve">Hauteur = </t>
  </si>
  <si>
    <t>rayon =</t>
  </si>
  <si>
    <t>Surface d'une trapèze</t>
  </si>
  <si>
    <t>côté =</t>
  </si>
  <si>
    <t xml:space="preserve">Petite base = </t>
  </si>
  <si>
    <t>Grande base =</t>
  </si>
  <si>
    <t>Hauteur =</t>
  </si>
  <si>
    <t>Surface d'un demi-cercle</t>
  </si>
  <si>
    <t xml:space="preserve">Rayon = </t>
  </si>
  <si>
    <t>SURFACE TOTALE A CARRELER</t>
  </si>
  <si>
    <t>CALCUL DE LA QUANTITE DE CARRELAGE</t>
  </si>
  <si>
    <t>Q =</t>
  </si>
  <si>
    <t>Carreaux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</si>
</sst>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1.0"/>
      <color theme="1"/>
      <name val="Times New Roman"/>
    </font>
    <font>
      <b/>
      <sz val="12.0"/>
      <color rgb="FFFFFFFF"/>
      <name val="Times New Roman"/>
    </font>
    <font/>
    <font>
      <b/>
      <sz val="11.0"/>
      <color theme="1"/>
      <name val="Times New Roman"/>
    </font>
    <font>
      <b/>
      <sz val="9.0"/>
      <color theme="1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548DD4"/>
        <bgColor rgb="FF548DD4"/>
      </patternFill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</fills>
  <borders count="5">
    <border/>
    <border>
      <left/>
      <right/>
      <top/>
      <bottom/>
    </border>
    <border>
      <left/>
      <top/>
      <bottom/>
    </border>
    <border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3" fontId="2" numFmtId="0" xfId="0" applyAlignment="1" applyBorder="1" applyFill="1" applyFont="1">
      <alignment horizontal="center" readingOrder="0"/>
    </xf>
    <xf borderId="3" fillId="0" fontId="3" numFmtId="0" xfId="0" applyBorder="1" applyFont="1"/>
    <xf borderId="1" fillId="4" fontId="4" numFmtId="0" xfId="0" applyBorder="1" applyFill="1" applyFont="1"/>
    <xf borderId="1" fillId="4" fontId="1" numFmtId="0" xfId="0" applyBorder="1" applyFont="1"/>
    <xf borderId="1" fillId="2" fontId="4" numFmtId="0" xfId="0" applyBorder="1" applyFont="1"/>
    <xf borderId="4" fillId="5" fontId="1" numFmtId="0" xfId="0" applyBorder="1" applyFill="1" applyFont="1"/>
    <xf borderId="4" fillId="0" fontId="1" numFmtId="0" xfId="0" applyBorder="1" applyFont="1"/>
    <xf borderId="1" fillId="2" fontId="5" numFmtId="0" xfId="0" applyBorder="1" applyFont="1"/>
    <xf borderId="4" fillId="5" fontId="1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9.14"/>
    <col customWidth="1" min="5" max="5" width="11.29"/>
    <col customWidth="1" min="6" max="9" width="9.14"/>
    <col customWidth="1" min="10" max="10" width="5.57"/>
    <col customWidth="1" min="11" max="26" width="9.14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2" t="s">
        <v>0</v>
      </c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4" t="s">
        <v>2</v>
      </c>
      <c r="C6" s="4"/>
      <c r="D6" s="4"/>
      <c r="E6" s="4"/>
      <c r="F6" s="5"/>
      <c r="G6" s="1"/>
      <c r="H6" s="4" t="s">
        <v>3</v>
      </c>
      <c r="I6" s="4"/>
      <c r="J6" s="4"/>
      <c r="K6" s="4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6" t="s">
        <v>4</v>
      </c>
      <c r="C8" s="1"/>
      <c r="D8" s="1"/>
      <c r="E8" s="7">
        <f>+E10*E12</f>
        <v>5.6</v>
      </c>
      <c r="F8" s="1" t="s">
        <v>5</v>
      </c>
      <c r="G8" s="1"/>
      <c r="H8" s="6" t="s">
        <v>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 t="s">
        <v>7</v>
      </c>
      <c r="C10" s="1"/>
      <c r="D10" s="1"/>
      <c r="E10" s="8">
        <v>3.5</v>
      </c>
      <c r="F10" s="1" t="s">
        <v>8</v>
      </c>
      <c r="G10" s="1"/>
      <c r="H10" s="1" t="s">
        <v>9</v>
      </c>
      <c r="I10" s="1"/>
      <c r="J10" s="1"/>
      <c r="K10" s="8">
        <v>0.6</v>
      </c>
      <c r="L10" s="1" t="s">
        <v>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 t="s">
        <v>10</v>
      </c>
      <c r="C12" s="1"/>
      <c r="D12" s="1"/>
      <c r="E12" s="8">
        <v>1.6</v>
      </c>
      <c r="F12" s="1" t="s">
        <v>8</v>
      </c>
      <c r="G12" s="1"/>
      <c r="H12" s="1" t="s">
        <v>11</v>
      </c>
      <c r="I12" s="1"/>
      <c r="J12" s="1"/>
      <c r="K12" s="8">
        <v>0.6</v>
      </c>
      <c r="L12" s="1" t="s">
        <v>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6" t="s">
        <v>12</v>
      </c>
      <c r="C14" s="1"/>
      <c r="D14" s="1"/>
      <c r="E14" s="7">
        <f>+E16*E18/2</f>
        <v>0</v>
      </c>
      <c r="F14" s="1" t="s">
        <v>5</v>
      </c>
      <c r="G14" s="1"/>
      <c r="H14" s="1" t="s">
        <v>13</v>
      </c>
      <c r="I14" s="1"/>
      <c r="J14" s="1"/>
      <c r="K14" s="7">
        <f>+K10*K12</f>
        <v>0.36</v>
      </c>
      <c r="L14" s="1" t="s"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 t="s">
        <v>14</v>
      </c>
      <c r="C16" s="1"/>
      <c r="D16" s="1"/>
      <c r="E16" s="8"/>
      <c r="F16" s="1" t="s">
        <v>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6" t="s">
        <v>15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 t="s">
        <v>16</v>
      </c>
      <c r="C18" s="1"/>
      <c r="D18" s="1"/>
      <c r="E18" s="8"/>
      <c r="F18" s="1" t="s">
        <v>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 t="s">
        <v>17</v>
      </c>
      <c r="I19" s="1"/>
      <c r="J19" s="1"/>
      <c r="K19" s="8"/>
      <c r="L19" s="1" t="s">
        <v>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6" t="s">
        <v>18</v>
      </c>
      <c r="C20" s="1"/>
      <c r="D20" s="1"/>
      <c r="E20" s="7">
        <f>+(E22+E24)*E26/2</f>
        <v>0</v>
      </c>
      <c r="F20" s="1" t="s">
        <v>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 t="s">
        <v>19</v>
      </c>
      <c r="I21" s="1"/>
      <c r="J21" s="1"/>
      <c r="K21" s="8"/>
      <c r="L21" s="1" t="s">
        <v>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 t="s">
        <v>20</v>
      </c>
      <c r="C22" s="1"/>
      <c r="D22" s="1"/>
      <c r="E22" s="8"/>
      <c r="F22" s="1" t="s">
        <v>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 t="s">
        <v>13</v>
      </c>
      <c r="I23" s="1"/>
      <c r="J23" s="1"/>
      <c r="K23" s="7">
        <f>+K19*K21*3</f>
        <v>0</v>
      </c>
      <c r="L23" s="1" t="s">
        <v>8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 t="s">
        <v>21</v>
      </c>
      <c r="C24" s="1"/>
      <c r="D24" s="1"/>
      <c r="E24" s="8"/>
      <c r="F24" s="1" t="s">
        <v>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 t="s">
        <v>22</v>
      </c>
      <c r="C26" s="1"/>
      <c r="D26" s="1"/>
      <c r="E26" s="8"/>
      <c r="F26" s="1" t="s">
        <v>8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6" t="s">
        <v>23</v>
      </c>
      <c r="C28" s="1"/>
      <c r="D28" s="1"/>
      <c r="E28" s="7">
        <f>3.14*E30*E30/2</f>
        <v>0</v>
      </c>
      <c r="F28" s="1" t="s">
        <v>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 t="s">
        <v>24</v>
      </c>
      <c r="C30" s="1"/>
      <c r="D30" s="1"/>
      <c r="E30" s="8"/>
      <c r="F30" s="1" t="s">
        <v>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9" t="s">
        <v>25</v>
      </c>
      <c r="C32" s="1"/>
      <c r="D32" s="1"/>
      <c r="E32" s="7">
        <f>+E8+E14+E20+E28</f>
        <v>5.6</v>
      </c>
      <c r="F32" s="1" t="s">
        <v>5</v>
      </c>
      <c r="G32" s="1"/>
      <c r="H32" s="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4" t="s">
        <v>26</v>
      </c>
      <c r="E35" s="4"/>
      <c r="F35" s="4"/>
      <c r="G35" s="4"/>
      <c r="H35" s="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 t="s">
        <v>27</v>
      </c>
      <c r="D37" s="10">
        <f>ROUNDUP(1.1*(E32/(K14+K23)),0)</f>
        <v>18</v>
      </c>
      <c r="E37" s="1" t="s">
        <v>28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C2:L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